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Лист1!$10:$14</definedName>
    <definedName name="_xlnm.Print_Area" localSheetId="0">Лист1!$A$1:$Q$37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/>
  <c r="Q22"/>
  <c r="Q23"/>
  <c r="Q15"/>
  <c r="Q28" l="1"/>
  <c r="Q24"/>
  <c r="Q21"/>
  <c r="Q20"/>
  <c r="Q19"/>
  <c r="Q25"/>
  <c r="Q26"/>
  <c r="Q27"/>
  <c r="Q29"/>
  <c r="Q30"/>
  <c r="Q31"/>
  <c r="Q32"/>
  <c r="Q34"/>
  <c r="Q16"/>
  <c r="Q17"/>
  <c r="Q18"/>
  <c r="L16" l="1"/>
  <c r="L15" s="1"/>
</calcChain>
</file>

<file path=xl/sharedStrings.xml><?xml version="1.0" encoding="utf-8"?>
<sst xmlns="http://schemas.openxmlformats.org/spreadsheetml/2006/main" count="77" uniqueCount="65">
  <si>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</si>
  <si>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</si>
  <si>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</si>
  <si>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</si>
  <si>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</si>
  <si>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</si>
  <si>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</si>
  <si>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</si>
  <si>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</si>
  <si>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</si>
  <si>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</si>
  <si>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</si>
  <si>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</si>
  <si>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</si>
  <si>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</si>
  <si>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</si>
  <si>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</si>
  <si>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</si>
  <si>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</si>
  <si>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</si>
  <si>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0200000</t>
  </si>
  <si>
    <t>0210000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</si>
  <si>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</si>
  <si>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</si>
  <si>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</si>
  <si>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</si>
  <si>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</si>
  <si>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</si>
  <si>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>ЗМІНИ ДО РОЗПОДІЛУ ВИДАТКІВ</t>
  </si>
  <si>
    <t>із них</t>
  </si>
  <si>
    <t>Кропивницька районна рада</t>
  </si>
  <si>
    <t>з них капітальні видатки за рахунок коштів, що передаються із загального фонду до бюджету розвитку (спеціального фонду)</t>
  </si>
  <si>
    <t xml:space="preserve">Кропивницької районної ради 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</si>
  <si>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</si>
  <si>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0112010</t>
  </si>
  <si>
    <t>0731</t>
  </si>
  <si>
    <t>Багатопрофільна стаціонарна медична допомога населенню</t>
  </si>
  <si>
    <t>Інші заходи у сфері соціального захисту і соціального забезпечення</t>
  </si>
  <si>
    <t>Кропивницька районна державна (військова) адміністрація</t>
  </si>
  <si>
    <t>0800000</t>
  </si>
  <si>
    <t>0810000</t>
  </si>
  <si>
    <t>0813242</t>
  </si>
  <si>
    <t>Управління соціального захисту населення Кропивницької районної державної (військової) адміністрації</t>
  </si>
  <si>
    <t>районного бюджету на 2024 рік за головними розпорядниками коштів,</t>
  </si>
  <si>
    <t>визначених у додатку 2 до рішення Кропивницької районної ради від 15 грудня 2023 року № 312</t>
  </si>
  <si>
    <t>2010</t>
  </si>
  <si>
    <t>0211142</t>
  </si>
  <si>
    <t>1142</t>
  </si>
  <si>
    <t>0990</t>
  </si>
  <si>
    <t>Інші програми та заходи у сфері освіти</t>
  </si>
  <si>
    <t>0219800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</si>
  <si>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</si>
  <si>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</si>
  <si>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</si>
  <si>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3242</t>
  </si>
  <si>
    <t>1090</t>
  </si>
  <si>
    <t>в тому числі за рахунок іншої субвенції з бюджету Олександрівської селищної територіальної громади</t>
  </si>
  <si>
    <t>в тому числі за рахунок іншої субвенції з бюджету Первозванівської сільської територіальної громади</t>
  </si>
  <si>
    <t>в тому числі за рахунок іншої субвенції з бюджету Соколівської сільської територіальної громади</t>
  </si>
  <si>
    <t>в тому числі за рахунок іншої субвенції з бюджету Аджамської сільської територіальної громади</t>
  </si>
  <si>
    <t>в тому числі за рахунок іншої субвенції з бюджету Катеринівської сільської територіальної громади</t>
  </si>
  <si>
    <t>в тому числі за рахунок іншої субвенції з бюджету Великосеверинівської сільської територіальної громади</t>
  </si>
  <si>
    <t>від __ вересня 2024 року № ___</t>
  </si>
  <si>
    <t>в тому числі за рахунок іншої субвенції з бюджету Новгородківської селищної територіальної громади</t>
  </si>
  <si>
    <t>Додаток 2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</si>
</sst>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2" borderId="0" xfId="0" applyFont="1" applyFill="1"/>
    <xf numFmtId="1" fontId="4" fillId="2" borderId="0" xfId="1" applyNumberFormat="1" applyFont="1" applyFill="1"/>
    <xf numFmtId="4" fontId="5" fillId="2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" fontId="10" fillId="0" borderId="0" xfId="1" applyNumberFormat="1" applyFont="1" applyFill="1"/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" fontId="2" fillId="2" borderId="1" xfId="0" quotePrefix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vertical="center" wrapText="1"/>
    </xf>
    <xf numFmtId="0" fontId="6" fillId="0" borderId="0" xfId="0" applyFont="1"/>
    <xf numFmtId="4" fontId="2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2" fillId="0" borderId="0" xfId="0" applyFont="1" applyBorder="1"/>
    <xf numFmtId="4" fontId="6" fillId="0" borderId="0" xfId="0" quotePrefix="1" applyNumberFormat="1" applyFont="1" applyBorder="1" applyAlignment="1">
      <alignment vertical="center" wrapText="1"/>
    </xf>
    <xf numFmtId="0" fontId="5" fillId="0" borderId="0" xfId="0" applyFont="1" applyBorder="1"/>
    <xf numFmtId="4" fontId="5" fillId="0" borderId="0" xfId="0" applyNumberFormat="1" applyFont="1"/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7"/>
  <sheetViews>
    <sheetView tabSelected="1" view="pageBreakPreview" zoomScale="80" zoomScaleNormal="100" zoomScaleSheetLayoutView="80" workbookViewId="0">
      <selection activeCell="R34" sqref="R34"/>
    </sheetView>
  </sheetViews>
  <sheetFormatPr defaultRowHeight="12.75"/>
  <cols>
    <col min="1" max="3" width="12" style="5" customWidth="1"/>
    <col min="4" max="4" width="45.42578125" style="5" customWidth="1"/>
    <col min="5" max="11" width="13.7109375" style="5" customWidth="1"/>
    <col min="12" max="12" width="13.140625" style="5" customWidth="1"/>
    <col min="13" max="17" width="13.7109375" style="5" customWidth="1"/>
    <col min="18" max="18" width="13" style="5" customWidth="1"/>
    <col min="19" max="26" width="9.140625" style="5"/>
    <col min="27" max="27" width="49.5703125" style="5" customWidth="1"/>
    <col min="28" max="16384" width="9.140625" style="5"/>
  </cols>
  <sheetData>
    <row r="1" spans="1:19" s="1" customFormat="1">
      <c r="B1" s="38"/>
      <c r="C1" s="38"/>
      <c r="D1" s="38"/>
      <c r="E1" s="38"/>
      <c r="F1" s="38"/>
      <c r="O1" s="18" t="s">
        <v>64</v>
      </c>
    </row>
    <row r="2" spans="1:19" s="1" customFormat="1">
      <c r="B2" s="38"/>
      <c r="C2" s="38"/>
      <c r="D2" s="38"/>
      <c r="E2" s="38"/>
      <c r="F2" s="38"/>
      <c r="O2" s="18" t="s">
        <v>27</v>
      </c>
    </row>
    <row r="3" spans="1:19" s="1" customFormat="1">
      <c r="B3" s="38"/>
      <c r="C3" s="38"/>
      <c r="D3" s="38"/>
      <c r="E3" s="38"/>
      <c r="F3" s="38"/>
      <c r="O3" s="18" t="s">
        <v>32</v>
      </c>
    </row>
    <row r="4" spans="1:19" s="1" customFormat="1" ht="15.75">
      <c r="B4" s="38"/>
      <c r="C4" s="38"/>
      <c r="D4" s="38"/>
      <c r="E4" s="38"/>
      <c r="F4" s="38"/>
      <c r="O4" s="18" t="s">
        <v>62</v>
      </c>
      <c r="Q4" s="2"/>
    </row>
    <row r="5" spans="1:19" s="1" customFormat="1">
      <c r="A5" s="39" t="s">
        <v>28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s="1" customFormat="1">
      <c r="A6" s="40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s="1" customFormat="1">
      <c r="A7" s="40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s="1" customFormat="1">
      <c r="A8" s="21">
        <v>1130820000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>
      <c r="A9" s="4" t="s">
        <v>26</v>
      </c>
      <c r="Q9" s="6" t="s">
        <v>0</v>
      </c>
    </row>
    <row r="10" spans="1:19">
      <c r="A10" s="43" t="s">
        <v>1</v>
      </c>
      <c r="B10" s="43" t="s">
        <v>2</v>
      </c>
      <c r="C10" s="43" t="s">
        <v>3</v>
      </c>
      <c r="D10" s="44" t="s">
        <v>4</v>
      </c>
      <c r="E10" s="45" t="s">
        <v>5</v>
      </c>
      <c r="F10" s="45"/>
      <c r="G10" s="45"/>
      <c r="H10" s="45"/>
      <c r="I10" s="45"/>
      <c r="J10" s="45" t="s">
        <v>12</v>
      </c>
      <c r="K10" s="45"/>
      <c r="L10" s="45"/>
      <c r="M10" s="45"/>
      <c r="N10" s="45"/>
      <c r="O10" s="45"/>
      <c r="P10" s="45"/>
      <c r="Q10" s="45" t="s">
        <v>14</v>
      </c>
    </row>
    <row r="11" spans="1:19">
      <c r="A11" s="44"/>
      <c r="B11" s="44"/>
      <c r="C11" s="44"/>
      <c r="D11" s="44"/>
      <c r="E11" s="45" t="s">
        <v>6</v>
      </c>
      <c r="F11" s="45" t="s">
        <v>7</v>
      </c>
      <c r="G11" s="45" t="s">
        <v>8</v>
      </c>
      <c r="H11" s="45"/>
      <c r="I11" s="45" t="s">
        <v>11</v>
      </c>
      <c r="J11" s="45" t="s">
        <v>6</v>
      </c>
      <c r="K11" s="45" t="s">
        <v>13</v>
      </c>
      <c r="L11" s="13" t="s">
        <v>29</v>
      </c>
      <c r="M11" s="45" t="s">
        <v>7</v>
      </c>
      <c r="N11" s="45" t="s">
        <v>8</v>
      </c>
      <c r="O11" s="45"/>
      <c r="P11" s="45" t="s">
        <v>11</v>
      </c>
      <c r="Q11" s="45"/>
    </row>
    <row r="12" spans="1:19">
      <c r="A12" s="44"/>
      <c r="B12" s="44"/>
      <c r="C12" s="44"/>
      <c r="D12" s="44"/>
      <c r="E12" s="45"/>
      <c r="F12" s="45"/>
      <c r="G12" s="45" t="s">
        <v>9</v>
      </c>
      <c r="H12" s="45" t="s">
        <v>10</v>
      </c>
      <c r="I12" s="45"/>
      <c r="J12" s="45"/>
      <c r="K12" s="45"/>
      <c r="L12" s="41" t="s">
        <v>31</v>
      </c>
      <c r="M12" s="45"/>
      <c r="N12" s="45" t="s">
        <v>9</v>
      </c>
      <c r="O12" s="45" t="s">
        <v>10</v>
      </c>
      <c r="P12" s="45"/>
      <c r="Q12" s="45"/>
    </row>
    <row r="13" spans="1:19" ht="103.5" customHeight="1">
      <c r="A13" s="44"/>
      <c r="B13" s="44"/>
      <c r="C13" s="44"/>
      <c r="D13" s="44"/>
      <c r="E13" s="45"/>
      <c r="F13" s="45"/>
      <c r="G13" s="45"/>
      <c r="H13" s="45"/>
      <c r="I13" s="45"/>
      <c r="J13" s="45"/>
      <c r="K13" s="45"/>
      <c r="L13" s="42"/>
      <c r="M13" s="45"/>
      <c r="N13" s="45"/>
      <c r="O13" s="45"/>
      <c r="P13" s="45"/>
      <c r="Q13" s="45"/>
    </row>
    <row r="14" spans="1:19">
      <c r="A14" s="12">
        <v>1</v>
      </c>
      <c r="B14" s="1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</row>
    <row r="15" spans="1:19" s="19" customFormat="1" ht="21.75" customHeight="1">
      <c r="A15" s="7" t="s">
        <v>15</v>
      </c>
      <c r="B15" s="8"/>
      <c r="C15" s="9"/>
      <c r="D15" s="3" t="s">
        <v>30</v>
      </c>
      <c r="E15" s="14">
        <v>642600</v>
      </c>
      <c r="F15" s="14">
        <v>642600</v>
      </c>
      <c r="G15" s="14">
        <v>100200</v>
      </c>
      <c r="H15" s="14">
        <v>10000</v>
      </c>
      <c r="I15" s="14">
        <v>0</v>
      </c>
      <c r="J15" s="14">
        <v>0</v>
      </c>
      <c r="K15" s="14">
        <v>0</v>
      </c>
      <c r="L15" s="14">
        <f t="shared" ref="L15" si="0">L16</f>
        <v>0</v>
      </c>
      <c r="M15" s="14">
        <v>0</v>
      </c>
      <c r="N15" s="14">
        <v>0</v>
      </c>
      <c r="O15" s="14">
        <v>0</v>
      </c>
      <c r="P15" s="14">
        <v>0</v>
      </c>
      <c r="Q15" s="14">
        <f>E15+J15</f>
        <v>642600</v>
      </c>
    </row>
    <row r="16" spans="1:19" s="19" customFormat="1" ht="21.75" customHeight="1">
      <c r="A16" s="7" t="s">
        <v>16</v>
      </c>
      <c r="B16" s="8"/>
      <c r="C16" s="9"/>
      <c r="D16" s="3" t="s">
        <v>30</v>
      </c>
      <c r="E16" s="14">
        <v>642600</v>
      </c>
      <c r="F16" s="14">
        <v>642600</v>
      </c>
      <c r="G16" s="14">
        <v>100200</v>
      </c>
      <c r="H16" s="14">
        <v>10000</v>
      </c>
      <c r="I16" s="14">
        <v>0</v>
      </c>
      <c r="J16" s="14">
        <v>0</v>
      </c>
      <c r="K16" s="14">
        <v>0</v>
      </c>
      <c r="L16" s="14">
        <f>L17+L19</f>
        <v>0</v>
      </c>
      <c r="M16" s="14">
        <v>0</v>
      </c>
      <c r="N16" s="14">
        <v>0</v>
      </c>
      <c r="O16" s="14">
        <v>0</v>
      </c>
      <c r="P16" s="14">
        <v>0</v>
      </c>
      <c r="Q16" s="14">
        <f t="shared" ref="Q16:Q17" si="1">E16+J16</f>
        <v>642600</v>
      </c>
      <c r="R16" s="37"/>
    </row>
    <row r="17" spans="1:27" ht="74.25" customHeight="1">
      <c r="A17" s="24" t="s">
        <v>17</v>
      </c>
      <c r="B17" s="24" t="s">
        <v>19</v>
      </c>
      <c r="C17" s="24" t="s">
        <v>18</v>
      </c>
      <c r="D17" s="10" t="s">
        <v>33</v>
      </c>
      <c r="E17" s="16">
        <v>138000</v>
      </c>
      <c r="F17" s="16">
        <v>138000</v>
      </c>
      <c r="G17" s="16">
        <v>100200</v>
      </c>
      <c r="H17" s="16">
        <v>10000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1"/>
        <v>138000</v>
      </c>
    </row>
    <row r="18" spans="1:27" s="30" customFormat="1" ht="59.25" customHeight="1">
      <c r="A18" s="28"/>
      <c r="B18" s="28"/>
      <c r="C18" s="28"/>
      <c r="D18" s="29" t="s">
        <v>60</v>
      </c>
      <c r="E18" s="17">
        <v>10000</v>
      </c>
      <c r="F18" s="17">
        <v>10000</v>
      </c>
      <c r="G18" s="17">
        <v>8000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7">
        <f>E18+J18</f>
        <v>10000</v>
      </c>
      <c r="AA18" s="33"/>
    </row>
    <row r="19" spans="1:27" ht="38.25" customHeight="1">
      <c r="A19" s="24" t="s">
        <v>34</v>
      </c>
      <c r="B19" s="24" t="s">
        <v>45</v>
      </c>
      <c r="C19" s="24" t="s">
        <v>35</v>
      </c>
      <c r="D19" s="10" t="s">
        <v>36</v>
      </c>
      <c r="E19" s="16">
        <v>504600</v>
      </c>
      <c r="F19" s="16">
        <v>504600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ref="Q19:Q34" si="2">E19+J19</f>
        <v>504600</v>
      </c>
      <c r="R19" s="31"/>
      <c r="AA19" s="34"/>
    </row>
    <row r="20" spans="1:27" s="30" customFormat="1" ht="49.5" customHeight="1">
      <c r="A20" s="28"/>
      <c r="B20" s="28"/>
      <c r="C20" s="28"/>
      <c r="D20" s="29" t="s">
        <v>57</v>
      </c>
      <c r="E20" s="17">
        <v>8000</v>
      </c>
      <c r="F20" s="17">
        <v>8000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f t="shared" si="2"/>
        <v>8000</v>
      </c>
      <c r="AA20" s="35"/>
    </row>
    <row r="21" spans="1:27" ht="50.25" customHeight="1">
      <c r="A21" s="24"/>
      <c r="B21" s="24"/>
      <c r="C21" s="24"/>
      <c r="D21" s="29" t="s">
        <v>58</v>
      </c>
      <c r="E21" s="17">
        <v>300000</v>
      </c>
      <c r="F21" s="17">
        <v>300000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f t="shared" si="2"/>
        <v>300000</v>
      </c>
      <c r="AA21" s="35"/>
    </row>
    <row r="22" spans="1:27" ht="48" customHeight="1">
      <c r="A22" s="24"/>
      <c r="B22" s="24"/>
      <c r="C22" s="24"/>
      <c r="D22" s="29" t="s">
        <v>60</v>
      </c>
      <c r="E22" s="17">
        <v>36600</v>
      </c>
      <c r="F22" s="17">
        <v>36600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f t="shared" si="2"/>
        <v>36600</v>
      </c>
      <c r="AA22" s="35"/>
    </row>
    <row r="23" spans="1:27" ht="47.25" customHeight="1">
      <c r="A23" s="24"/>
      <c r="B23" s="24"/>
      <c r="C23" s="24"/>
      <c r="D23" s="29" t="s">
        <v>61</v>
      </c>
      <c r="E23" s="17">
        <v>4000</v>
      </c>
      <c r="F23" s="17">
        <v>4000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f t="shared" si="2"/>
        <v>4000</v>
      </c>
      <c r="AA23" s="35"/>
    </row>
    <row r="24" spans="1:27" ht="46.5" customHeight="1">
      <c r="A24" s="24"/>
      <c r="B24" s="24"/>
      <c r="C24" s="24"/>
      <c r="D24" s="29" t="s">
        <v>59</v>
      </c>
      <c r="E24" s="17">
        <v>156000</v>
      </c>
      <c r="F24" s="17">
        <v>156000</v>
      </c>
      <c r="G24" s="17"/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f t="shared" si="2"/>
        <v>156000</v>
      </c>
      <c r="AA24" s="35"/>
    </row>
    <row r="25" spans="1:27" s="19" customFormat="1" ht="44.25" customHeight="1">
      <c r="A25" s="26" t="s">
        <v>20</v>
      </c>
      <c r="B25" s="26"/>
      <c r="C25" s="26"/>
      <c r="D25" s="3" t="s">
        <v>38</v>
      </c>
      <c r="E25" s="14">
        <v>60000</v>
      </c>
      <c r="F25" s="14">
        <v>60000</v>
      </c>
      <c r="G25" s="14">
        <v>36000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4">
        <v>0</v>
      </c>
      <c r="N25" s="14">
        <v>0</v>
      </c>
      <c r="O25" s="14">
        <v>0</v>
      </c>
      <c r="P25" s="14">
        <v>0</v>
      </c>
      <c r="Q25" s="14">
        <f t="shared" si="2"/>
        <v>60000</v>
      </c>
      <c r="AA25" s="36"/>
    </row>
    <row r="26" spans="1:27" s="19" customFormat="1" ht="44.25" customHeight="1">
      <c r="A26" s="26" t="s">
        <v>21</v>
      </c>
      <c r="B26" s="26"/>
      <c r="C26" s="26"/>
      <c r="D26" s="3" t="s">
        <v>38</v>
      </c>
      <c r="E26" s="14">
        <v>60000</v>
      </c>
      <c r="F26" s="14">
        <v>60000</v>
      </c>
      <c r="G26" s="14">
        <v>36000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4">
        <v>0</v>
      </c>
      <c r="N26" s="14">
        <v>0</v>
      </c>
      <c r="O26" s="14">
        <v>0</v>
      </c>
      <c r="P26" s="14">
        <v>0</v>
      </c>
      <c r="Q26" s="14">
        <f t="shared" si="2"/>
        <v>60000</v>
      </c>
    </row>
    <row r="27" spans="1:27" ht="36.75" customHeight="1">
      <c r="A27" s="24" t="s">
        <v>46</v>
      </c>
      <c r="B27" s="25" t="s">
        <v>47</v>
      </c>
      <c r="C27" s="25" t="s">
        <v>48</v>
      </c>
      <c r="D27" s="22" t="s">
        <v>49</v>
      </c>
      <c r="E27" s="16">
        <v>0</v>
      </c>
      <c r="F27" s="16">
        <v>0</v>
      </c>
      <c r="G27" s="16">
        <v>36000</v>
      </c>
      <c r="H27" s="16">
        <v>0</v>
      </c>
      <c r="I27" s="16">
        <v>0</v>
      </c>
      <c r="J27" s="16">
        <v>0</v>
      </c>
      <c r="K27" s="16">
        <v>0</v>
      </c>
      <c r="L27" s="17">
        <v>0</v>
      </c>
      <c r="M27" s="16">
        <v>0</v>
      </c>
      <c r="N27" s="16">
        <v>0</v>
      </c>
      <c r="O27" s="16">
        <v>0</v>
      </c>
      <c r="P27" s="16">
        <v>0</v>
      </c>
      <c r="Q27" s="17">
        <f t="shared" si="2"/>
        <v>0</v>
      </c>
    </row>
    <row r="28" spans="1:27" ht="50.25" customHeight="1">
      <c r="A28" s="24"/>
      <c r="B28" s="25"/>
      <c r="C28" s="25"/>
      <c r="D28" s="29" t="s">
        <v>56</v>
      </c>
      <c r="E28" s="17">
        <v>0</v>
      </c>
      <c r="F28" s="17">
        <v>0</v>
      </c>
      <c r="G28" s="17">
        <v>36000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f t="shared" ref="Q28" si="3">E28+J28</f>
        <v>0</v>
      </c>
    </row>
    <row r="29" spans="1:27" ht="53.25" customHeight="1">
      <c r="A29" s="24" t="s">
        <v>50</v>
      </c>
      <c r="B29" s="25" t="s">
        <v>51</v>
      </c>
      <c r="C29" s="25" t="s">
        <v>52</v>
      </c>
      <c r="D29" s="22" t="s">
        <v>53</v>
      </c>
      <c r="E29" s="16">
        <v>60000</v>
      </c>
      <c r="F29" s="16">
        <v>60000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v>0</v>
      </c>
      <c r="M29" s="16">
        <v>0</v>
      </c>
      <c r="N29" s="16">
        <v>0</v>
      </c>
      <c r="O29" s="16">
        <v>0</v>
      </c>
      <c r="P29" s="16">
        <v>0</v>
      </c>
      <c r="Q29" s="17">
        <f t="shared" si="2"/>
        <v>60000</v>
      </c>
    </row>
    <row r="30" spans="1:27" s="19" customFormat="1" ht="49.5" customHeight="1">
      <c r="A30" s="26" t="s">
        <v>39</v>
      </c>
      <c r="B30" s="27"/>
      <c r="C30" s="27"/>
      <c r="D30" s="3" t="s">
        <v>42</v>
      </c>
      <c r="E30" s="14">
        <v>10046.790000000001</v>
      </c>
      <c r="F30" s="14">
        <v>10046.790000000001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4">
        <v>0</v>
      </c>
      <c r="N30" s="14">
        <v>0</v>
      </c>
      <c r="O30" s="14">
        <v>0</v>
      </c>
      <c r="P30" s="14">
        <v>0</v>
      </c>
      <c r="Q30" s="14">
        <f t="shared" si="2"/>
        <v>10046.790000000001</v>
      </c>
    </row>
    <row r="31" spans="1:27" s="19" customFormat="1" ht="49.5" customHeight="1">
      <c r="A31" s="26" t="s">
        <v>40</v>
      </c>
      <c r="B31" s="27"/>
      <c r="C31" s="27"/>
      <c r="D31" s="3" t="s">
        <v>42</v>
      </c>
      <c r="E31" s="14">
        <v>10046.790000000001</v>
      </c>
      <c r="F31" s="14">
        <v>10046.790000000001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4">
        <v>0</v>
      </c>
      <c r="N31" s="14">
        <v>0</v>
      </c>
      <c r="O31" s="14">
        <v>0</v>
      </c>
      <c r="P31" s="14">
        <v>0</v>
      </c>
      <c r="Q31" s="14">
        <f t="shared" si="2"/>
        <v>10046.790000000001</v>
      </c>
    </row>
    <row r="32" spans="1:27" ht="49.5" customHeight="1">
      <c r="A32" s="24" t="s">
        <v>41</v>
      </c>
      <c r="B32" s="25" t="s">
        <v>54</v>
      </c>
      <c r="C32" s="25" t="s">
        <v>55</v>
      </c>
      <c r="D32" s="22" t="s">
        <v>37</v>
      </c>
      <c r="E32" s="16">
        <v>10046.790000000001</v>
      </c>
      <c r="F32" s="16">
        <v>10046.790000000001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7">
        <v>0</v>
      </c>
      <c r="M32" s="16">
        <v>0</v>
      </c>
      <c r="N32" s="16">
        <v>0</v>
      </c>
      <c r="O32" s="16">
        <v>0</v>
      </c>
      <c r="P32" s="16">
        <v>0</v>
      </c>
      <c r="Q32" s="17">
        <f t="shared" si="2"/>
        <v>10046.790000000001</v>
      </c>
    </row>
    <row r="33" spans="1:18" s="30" customFormat="1" ht="49.5" customHeight="1">
      <c r="A33" s="28"/>
      <c r="B33" s="32"/>
      <c r="C33" s="32"/>
      <c r="D33" s="29" t="s">
        <v>63</v>
      </c>
      <c r="E33" s="17">
        <v>10046.790000000001</v>
      </c>
      <c r="F33" s="17">
        <v>10046.790000000001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f>E33+J33</f>
        <v>10046.790000000001</v>
      </c>
    </row>
    <row r="34" spans="1:18" s="19" customFormat="1" ht="36.75" customHeight="1">
      <c r="A34" s="26" t="s">
        <v>22</v>
      </c>
      <c r="B34" s="27" t="s">
        <v>22</v>
      </c>
      <c r="C34" s="27" t="s">
        <v>22</v>
      </c>
      <c r="D34" s="3" t="s">
        <v>23</v>
      </c>
      <c r="E34" s="14">
        <v>712646.79</v>
      </c>
      <c r="F34" s="14">
        <v>712646.79</v>
      </c>
      <c r="G34" s="14">
        <v>136200</v>
      </c>
      <c r="H34" s="14">
        <v>10000</v>
      </c>
      <c r="I34" s="14">
        <v>0</v>
      </c>
      <c r="J34" s="14">
        <v>0</v>
      </c>
      <c r="K34" s="14">
        <v>0</v>
      </c>
      <c r="L34" s="15">
        <v>0</v>
      </c>
      <c r="M34" s="14">
        <v>0</v>
      </c>
      <c r="N34" s="14">
        <v>0</v>
      </c>
      <c r="O34" s="14">
        <v>0</v>
      </c>
      <c r="P34" s="14">
        <v>0</v>
      </c>
      <c r="Q34" s="14">
        <f t="shared" si="2"/>
        <v>712646.79</v>
      </c>
      <c r="R34" s="37"/>
    </row>
    <row r="36" spans="1:18" ht="27" customHeight="1"/>
    <row r="37" spans="1:18">
      <c r="B37" s="11" t="s">
        <v>24</v>
      </c>
      <c r="M37" s="11" t="s">
        <v>25</v>
      </c>
    </row>
  </sheetData>
  <mergeCells count="25"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B1:F4"/>
    <mergeCell ref="A5:S5"/>
    <mergeCell ref="A6:S6"/>
    <mergeCell ref="A7:S7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</mergeCells>
  <pageMargins left="0.19685039370078741" right="0.19685039370078741" top="0.39370078740157483" bottom="0.19685039370078741" header="0" footer="0"/>
  <pageSetup paperSize="9" scale="62" fitToHeight="0" orientation="landscape" r:id="rId1"/>
  <rowBreaks count="1" manualBreakCount="1">
    <brk id="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RR-DK-06</cp:lastModifiedBy>
  <cp:lastPrinted>2024-09-23T08:54:33Z</cp:lastPrinted>
  <dcterms:created xsi:type="dcterms:W3CDTF">2023-03-23T08:23:04Z</dcterms:created>
  <dcterms:modified xsi:type="dcterms:W3CDTF">2024-09-24T06:45:06Z</dcterms:modified>
</cp:coreProperties>
</file>